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SI DESA BELUM BERLISTRIK\"/>
    </mc:Choice>
  </mc:AlternateContent>
  <xr:revisionPtr revIDLastSave="0" documentId="13_ncr:1_{C3AE36B0-8011-4871-8A6E-E48678CEA1BC}" xr6:coauthVersionLast="47" xr6:coauthVersionMax="47" xr10:uidLastSave="{00000000-0000-0000-0000-000000000000}"/>
  <bookViews>
    <workbookView xWindow="-120" yWindow="-120" windowWidth="20730" windowHeight="11040" activeTab="1" xr2:uid="{5AA2C87D-17A7-482E-B2B3-5EE5E9012DCE}"/>
  </bookViews>
  <sheets>
    <sheet name="Belum Berlistrik f1" sheetId="1" r:id="rId1"/>
    <sheet name="DATA 01" sheetId="2" r:id="rId2"/>
    <sheet name="DATA 02" sheetId="3" r:id="rId3"/>
  </sheets>
  <definedNames>
    <definedName name="_xlnm._FilterDatabase" localSheetId="2" hidden="1">'DATA 02'!$B$5:$G$44</definedName>
    <definedName name="_xlnm.Print_Area" localSheetId="1">'DATA 01'!$A$1:$G$60</definedName>
    <definedName name="_xlnm.Print_Area" localSheetId="2">'DATA 02'!$A$1:$G$54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2" l="1"/>
  <c r="G50" i="2" s="1"/>
  <c r="E35" i="2"/>
  <c r="G29" i="3"/>
  <c r="G44" i="3" s="1"/>
  <c r="E29" i="3"/>
  <c r="D50" i="2"/>
  <c r="F50" i="2"/>
  <c r="C50" i="2"/>
  <c r="E28" i="2"/>
  <c r="E22" i="3"/>
  <c r="D44" i="3"/>
  <c r="F44" i="3"/>
  <c r="C44" i="3"/>
  <c r="E50" i="2" l="1"/>
  <c r="E44" i="3"/>
</calcChain>
</file>

<file path=xl/sharedStrings.xml><?xml version="1.0" encoding="utf-8"?>
<sst xmlns="http://schemas.openxmlformats.org/spreadsheetml/2006/main" count="208" uniqueCount="85">
  <si>
    <t>Daftar Desa Yang Belum Berlistrik PLN</t>
  </si>
  <si>
    <t>Kabupaten Kapuas</t>
  </si>
  <si>
    <t>No</t>
  </si>
  <si>
    <t>Kabupaten</t>
  </si>
  <si>
    <t>Kecamatan</t>
  </si>
  <si>
    <t>Desa</t>
  </si>
  <si>
    <t>Jarak Ekslting Terdekat ( Km )</t>
  </si>
  <si>
    <t>Bentang Sungai * ( Meter )</t>
  </si>
  <si>
    <t>Surat Pernyataan Tidak Menuntut Ganti Rugi</t>
  </si>
  <si>
    <t>Surat Dukungan Perusahaan yang Dilewati Jaringan</t>
  </si>
  <si>
    <t>Jalan</t>
  </si>
  <si>
    <t>Jembatan</t>
  </si>
  <si>
    <t>Masyarakat</t>
  </si>
  <si>
    <t>Perusahaan</t>
  </si>
  <si>
    <t>Kapuas</t>
  </si>
  <si>
    <t>Mantangai</t>
  </si>
  <si>
    <t>Muroi Raya</t>
  </si>
  <si>
    <t>Layak</t>
  </si>
  <si>
    <t>25 Km.</t>
  </si>
  <si>
    <t>Tidak Ada</t>
  </si>
  <si>
    <t>Infrastruktur</t>
  </si>
  <si>
    <t>Kecamatan Mantangai</t>
  </si>
  <si>
    <t>NO</t>
  </si>
  <si>
    <t>JUMLAH RUMAH
TANGGA</t>
  </si>
  <si>
    <t>JUMLAH RUMAH
TANGGA BELUM
BERLISTRIK PLN</t>
  </si>
  <si>
    <t>JUMLAH RUMAH
TANGGA BERLISTRIK PLN</t>
  </si>
  <si>
    <t>KETERANGAN
(JUMLAH KK)</t>
  </si>
  <si>
    <t>PLN</t>
  </si>
  <si>
    <t>NON PLN</t>
  </si>
  <si>
    <t>JUMLAH RUMAH
TANGGA BERLISTRIK</t>
  </si>
  <si>
    <t>KELURAHAN/ DESA</t>
  </si>
  <si>
    <t>JUMLAH RUMAH
TANGGA BERLISTRIK NON PLN</t>
  </si>
  <si>
    <t>Lampiran II Surat Sekretaris Daerah Kabupaten Kapuas</t>
  </si>
  <si>
    <t xml:space="preserve">Nomor </t>
  </si>
  <si>
    <t>: B-500.10.17.2/669/SETDA.2026</t>
  </si>
  <si>
    <t>Tanggal</t>
  </si>
  <si>
    <t>: 14 April 2026</t>
  </si>
  <si>
    <t>Hal</t>
  </si>
  <si>
    <t xml:space="preserve">: Permintaan Data Rasio Elektrifikasi dan Rasio Desa Berlistrik
</t>
  </si>
  <si>
    <t xml:space="preserve">  Per-Triwulan Tahun 2026</t>
  </si>
  <si>
    <t>LAPETAN</t>
  </si>
  <si>
    <t>DATA RUMAH TANGGA BELUM BERLISTRIK PLN, BERLISTRIK PLN DAN
BERLISTRIK NON PLN DI KECAMATAN MANTANGAI</t>
  </si>
  <si>
    <t>SEI AHAS</t>
  </si>
  <si>
    <t>BUKIT BATU</t>
  </si>
  <si>
    <t>MANUSUP</t>
  </si>
  <si>
    <t>MANTANGAI TENGAH</t>
  </si>
  <si>
    <t>DESA LAMUNTI</t>
  </si>
  <si>
    <t xml:space="preserve">MANTANGAI HILIR </t>
  </si>
  <si>
    <t>KATUNJUNG</t>
  </si>
  <si>
    <t>JUMLAH</t>
  </si>
  <si>
    <t>SARI MAKMUR</t>
  </si>
  <si>
    <t>KATIMPUN</t>
  </si>
  <si>
    <t>HARAPAN JAYA</t>
  </si>
  <si>
    <t>WARGA MULYA</t>
  </si>
  <si>
    <t>LAMUNTI BARU</t>
  </si>
  <si>
    <t>SEKATA MAKMUR</t>
  </si>
  <si>
    <t>SIDOMULYO</t>
  </si>
  <si>
    <t>SUKA MAJU</t>
  </si>
  <si>
    <t>SUMBER MAKMUR</t>
  </si>
  <si>
    <t>RANTAU JAYA</t>
  </si>
  <si>
    <t>KALADAN JAYA</t>
  </si>
  <si>
    <t>SRIWIDADI</t>
  </si>
  <si>
    <t>TABORE</t>
  </si>
  <si>
    <t>KALUMPANG</t>
  </si>
  <si>
    <t>Camat Mantangai,</t>
  </si>
  <si>
    <t>ELLARGO KRISTIANTO, S.Hut</t>
  </si>
  <si>
    <t>Pembina IV/ a</t>
  </si>
  <si>
    <t>Lampiran II.
Surat Sekretaris Daerah Kabupaten Kapuas
Nomor          :  500.10.17.2/773/Setda.2026
Tanggal       :  28 April 2026
Hal               :  Penyampaian Data Rumah Tangga Berlistrik Non PLN
                       dan Rumah Tangga Belum Berlistrik (Gelap Gulita)</t>
  </si>
  <si>
    <t>LAMUNTI PERMAI</t>
  </si>
  <si>
    <t>LAHEI MANGKUTUP</t>
  </si>
  <si>
    <t>TARANTANG</t>
  </si>
  <si>
    <t>SEI KAPAR</t>
  </si>
  <si>
    <t xml:space="preserve">MANYAHI </t>
  </si>
  <si>
    <t>HUMBANG RAYA</t>
  </si>
  <si>
    <t>MANUSUP HILIR</t>
  </si>
  <si>
    <t>MUROI RAYA</t>
  </si>
  <si>
    <t>SEKATA BANGUN</t>
  </si>
  <si>
    <t>TUMBANG MUROI</t>
  </si>
  <si>
    <t>SEI GAWING</t>
  </si>
  <si>
    <t>MANTANGAI HULU</t>
  </si>
  <si>
    <t>SEI GITA</t>
  </si>
  <si>
    <t>TUMBANG MANGKUTUP</t>
  </si>
  <si>
    <t>DANAU RAWAH</t>
  </si>
  <si>
    <t>PULAU KALADAN</t>
  </si>
  <si>
    <t>NIP. 19771107 200312 1 004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</si>
</sst>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"/>
      <scheme val="minor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Bookman Old Style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name val="Bookman Old Style"/>
      <family val="1"/>
    </font>
    <font>
      <b/>
      <u/>
      <sz val="12"/>
      <color theme="1"/>
      <name val="Arial"/>
      <family val="2"/>
    </font>
    <font>
      <sz val="11"/>
      <name val="Bookman Old Style"/>
    </font>
    <font>
      <sz val="11"/>
      <name val="Bookman Old Style"/>
      <charset val="134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0" xfId="0" applyFont="1"/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1064559</xdr:colOff>
      <xdr:row>49</xdr:row>
      <xdr:rowOff>89647</xdr:rowOff>
    </xdr:from>
    <xdr:to>
      <xdr:col>5</xdr:col>
      <xdr:colOff>403412</xdr:colOff>
      <xdr:row>60</xdr:row>
      <xdr:rowOff>122144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3FF274C7-9467-4919-ACCE-6EE00BABA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0903323"/>
          <a:ext cx="2039471" cy="2161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840441</xdr:colOff>
      <xdr:row>54</xdr:row>
      <xdr:rowOff>11205</xdr:rowOff>
    </xdr:from>
    <xdr:to>
      <xdr:col>6</xdr:col>
      <xdr:colOff>537883</xdr:colOff>
      <xdr:row>57</xdr:row>
      <xdr:rowOff>27135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B2908B-6019-4E97-A339-168BDA71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1620499"/>
          <a:ext cx="1445559" cy="587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829235</xdr:colOff>
      <xdr:row>47</xdr:row>
      <xdr:rowOff>158321</xdr:rowOff>
    </xdr:from>
    <xdr:to>
      <xdr:col>6</xdr:col>
      <xdr:colOff>470647</xdr:colOff>
      <xdr:row>51</xdr:row>
      <xdr:rowOff>6163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8CCEFB-C85D-E601-1005-6D11E5C6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4470" y="17908439"/>
          <a:ext cx="1445559" cy="587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1365997</xdr:colOff>
      <xdr:row>44</xdr:row>
      <xdr:rowOff>121584</xdr:rowOff>
    </xdr:from>
    <xdr:to>
      <xdr:col>5</xdr:col>
      <xdr:colOff>1470772</xdr:colOff>
      <xdr:row>54</xdr:row>
      <xdr:rowOff>53227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91473CD5-E916-C62B-A15C-D1784996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115" y="17333819"/>
          <a:ext cx="1852892" cy="1791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6B652-2423-465C-8132-D448CFAF63BB}">
  <dimension ref="A1:L45"/>
  <sheetViews>
    <sheetView view="pageBreakPreview" topLeftCell="A21" zoomScale="109" zoomScaleNormal="100" workbookViewId="0">
      <selection activeCell="D13" sqref="D13"/>
    </sheetView>
  </sheetViews>
  <sheetFormatPr defaultRowHeight="15"/>
  <cols>
    <col min="1" max="1" width="4.42578125" customWidth="1"/>
    <col min="2" max="2" width="14.42578125" customWidth="1"/>
    <col min="3" max="3" width="15" customWidth="1"/>
    <col min="4" max="4" width="19.140625" customWidth="1"/>
    <col min="7" max="7" width="19.5703125" customWidth="1"/>
    <col min="8" max="8" width="16" customWidth="1"/>
    <col min="9" max="9" width="18.5703125" customWidth="1"/>
    <col min="10" max="10" width="13.85546875" customWidth="1"/>
  </cols>
  <sheetData>
    <row r="1" spans="1:12" ht="26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6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6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6.5" thickBot="1">
      <c r="A4" s="1"/>
    </row>
    <row r="5" spans="1:12" ht="47.25" customHeight="1" thickBot="1">
      <c r="A5" s="31" t="s">
        <v>2</v>
      </c>
      <c r="B5" s="31" t="s">
        <v>3</v>
      </c>
      <c r="C5" s="31" t="s">
        <v>4</v>
      </c>
      <c r="D5" s="31" t="s">
        <v>5</v>
      </c>
      <c r="E5" s="31" t="s">
        <v>20</v>
      </c>
      <c r="F5" s="31"/>
      <c r="G5" s="31" t="s">
        <v>6</v>
      </c>
      <c r="H5" s="31" t="s">
        <v>7</v>
      </c>
      <c r="I5" s="31" t="s">
        <v>8</v>
      </c>
      <c r="J5" s="31"/>
      <c r="K5" s="31" t="s">
        <v>9</v>
      </c>
      <c r="L5" s="31"/>
    </row>
    <row r="6" spans="1:12" ht="32.25" customHeight="1" thickBot="1">
      <c r="A6" s="31"/>
      <c r="B6" s="31"/>
      <c r="C6" s="31"/>
      <c r="D6" s="31"/>
      <c r="E6" s="4" t="s">
        <v>10</v>
      </c>
      <c r="F6" s="4" t="s">
        <v>11</v>
      </c>
      <c r="G6" s="31"/>
      <c r="H6" s="31"/>
      <c r="I6" s="4" t="s">
        <v>12</v>
      </c>
      <c r="J6" s="4" t="s">
        <v>13</v>
      </c>
      <c r="K6" s="31" t="s">
        <v>19</v>
      </c>
      <c r="L6" s="31"/>
    </row>
    <row r="7" spans="1:12" ht="15.75" customHeight="1">
      <c r="A7" s="5">
        <v>1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17</v>
      </c>
      <c r="G7" s="5" t="s">
        <v>18</v>
      </c>
      <c r="H7" s="5" t="s">
        <v>19</v>
      </c>
      <c r="I7" s="5" t="s">
        <v>19</v>
      </c>
      <c r="J7" s="5" t="s">
        <v>19</v>
      </c>
      <c r="K7" s="33" t="s">
        <v>19</v>
      </c>
      <c r="L7" s="34"/>
    </row>
    <row r="8" spans="1:12" ht="15.75" customHeight="1">
      <c r="A8" s="5">
        <v>2</v>
      </c>
      <c r="B8" s="5" t="s">
        <v>14</v>
      </c>
      <c r="C8" s="5" t="s">
        <v>15</v>
      </c>
      <c r="D8" s="3"/>
      <c r="E8" s="3"/>
      <c r="F8" s="3"/>
      <c r="G8" s="3"/>
      <c r="H8" s="3"/>
      <c r="I8" s="3"/>
      <c r="J8" s="3"/>
      <c r="K8" s="29"/>
      <c r="L8" s="30"/>
    </row>
    <row r="9" spans="1:12" ht="15.75">
      <c r="A9" s="5">
        <v>3</v>
      </c>
      <c r="B9" s="5" t="s">
        <v>14</v>
      </c>
      <c r="C9" s="5" t="s">
        <v>15</v>
      </c>
      <c r="D9" s="2"/>
      <c r="E9" s="2"/>
      <c r="F9" s="2"/>
      <c r="G9" s="2"/>
      <c r="H9" s="2"/>
      <c r="I9" s="2"/>
      <c r="J9" s="2"/>
      <c r="K9" s="35"/>
      <c r="L9" s="35"/>
    </row>
    <row r="10" spans="1:12" ht="15.75">
      <c r="A10" s="5">
        <v>4</v>
      </c>
      <c r="B10" s="5" t="s">
        <v>14</v>
      </c>
      <c r="C10" s="5" t="s">
        <v>15</v>
      </c>
      <c r="D10" s="2"/>
      <c r="E10" s="2"/>
      <c r="F10" s="2"/>
      <c r="G10" s="2"/>
      <c r="H10" s="2"/>
      <c r="I10" s="2"/>
      <c r="J10" s="2"/>
      <c r="K10" s="29"/>
      <c r="L10" s="30"/>
    </row>
    <row r="11" spans="1:12" ht="15.75">
      <c r="A11" s="5">
        <v>5</v>
      </c>
      <c r="B11" s="5" t="s">
        <v>14</v>
      </c>
      <c r="C11" s="5" t="s">
        <v>15</v>
      </c>
      <c r="D11" s="2"/>
      <c r="E11" s="2"/>
      <c r="F11" s="2"/>
      <c r="G11" s="2"/>
      <c r="H11" s="2"/>
      <c r="I11" s="2"/>
      <c r="J11" s="2"/>
      <c r="K11" s="29"/>
      <c r="L11" s="30"/>
    </row>
    <row r="12" spans="1:12" ht="15.75">
      <c r="A12" s="5">
        <v>6</v>
      </c>
      <c r="B12" s="5" t="s">
        <v>14</v>
      </c>
      <c r="C12" s="5" t="s">
        <v>15</v>
      </c>
      <c r="D12" s="2"/>
      <c r="E12" s="2"/>
      <c r="F12" s="2"/>
      <c r="G12" s="2"/>
      <c r="H12" s="2"/>
      <c r="I12" s="2"/>
      <c r="J12" s="2"/>
      <c r="K12" s="29"/>
      <c r="L12" s="30"/>
    </row>
    <row r="13" spans="1:12" ht="15.75">
      <c r="A13" s="5">
        <v>7</v>
      </c>
      <c r="B13" s="5" t="s">
        <v>14</v>
      </c>
      <c r="C13" s="5" t="s">
        <v>15</v>
      </c>
      <c r="D13" s="2"/>
      <c r="E13" s="2"/>
      <c r="F13" s="2"/>
      <c r="G13" s="2"/>
      <c r="H13" s="2"/>
      <c r="I13" s="2"/>
      <c r="J13" s="2"/>
      <c r="K13" s="29"/>
      <c r="L13" s="30"/>
    </row>
    <row r="14" spans="1:12" ht="15.75">
      <c r="A14" s="5">
        <v>8</v>
      </c>
      <c r="B14" s="5" t="s">
        <v>14</v>
      </c>
      <c r="C14" s="5" t="s">
        <v>15</v>
      </c>
      <c r="D14" s="2"/>
      <c r="E14" s="2"/>
      <c r="F14" s="2"/>
      <c r="G14" s="2"/>
      <c r="H14" s="2"/>
      <c r="I14" s="2"/>
      <c r="J14" s="2"/>
      <c r="K14" s="29"/>
      <c r="L14" s="30"/>
    </row>
    <row r="15" spans="1:12" ht="15.75">
      <c r="A15" s="5">
        <v>9</v>
      </c>
      <c r="B15" s="5" t="s">
        <v>14</v>
      </c>
      <c r="C15" s="5" t="s">
        <v>15</v>
      </c>
      <c r="D15" s="2"/>
      <c r="E15" s="2"/>
      <c r="F15" s="2"/>
      <c r="G15" s="2"/>
      <c r="H15" s="2"/>
      <c r="I15" s="2"/>
      <c r="J15" s="2"/>
      <c r="K15" s="29"/>
      <c r="L15" s="30"/>
    </row>
    <row r="16" spans="1:12" ht="15.75">
      <c r="A16" s="5">
        <v>10</v>
      </c>
      <c r="B16" s="5" t="s">
        <v>14</v>
      </c>
      <c r="C16" s="5" t="s">
        <v>15</v>
      </c>
      <c r="D16" s="2"/>
      <c r="E16" s="2"/>
      <c r="F16" s="2"/>
      <c r="G16" s="2"/>
      <c r="H16" s="2"/>
      <c r="I16" s="2"/>
      <c r="J16" s="2"/>
      <c r="K16" s="29"/>
      <c r="L16" s="30"/>
    </row>
    <row r="17" spans="1:12" ht="15.75">
      <c r="A17" s="5">
        <v>11</v>
      </c>
      <c r="B17" s="5" t="s">
        <v>14</v>
      </c>
      <c r="C17" s="5" t="s">
        <v>15</v>
      </c>
      <c r="D17" s="2"/>
      <c r="E17" s="2"/>
      <c r="F17" s="2"/>
      <c r="G17" s="2"/>
      <c r="H17" s="2"/>
      <c r="I17" s="2"/>
      <c r="J17" s="2"/>
      <c r="K17" s="29"/>
      <c r="L17" s="30"/>
    </row>
    <row r="18" spans="1:12" ht="15.75">
      <c r="A18" s="5">
        <v>12</v>
      </c>
      <c r="B18" s="5" t="s">
        <v>14</v>
      </c>
      <c r="C18" s="5" t="s">
        <v>15</v>
      </c>
      <c r="D18" s="2"/>
      <c r="E18" s="2"/>
      <c r="F18" s="2"/>
      <c r="G18" s="2"/>
      <c r="H18" s="2"/>
      <c r="I18" s="2"/>
      <c r="J18" s="2"/>
      <c r="K18" s="29"/>
      <c r="L18" s="30"/>
    </row>
    <row r="19" spans="1:12" ht="15.75">
      <c r="A19" s="5">
        <v>13</v>
      </c>
      <c r="B19" s="5" t="s">
        <v>14</v>
      </c>
      <c r="C19" s="5" t="s">
        <v>15</v>
      </c>
      <c r="D19" s="2"/>
      <c r="E19" s="2"/>
      <c r="F19" s="2"/>
      <c r="G19" s="2"/>
      <c r="H19" s="2"/>
      <c r="I19" s="2"/>
      <c r="J19" s="2"/>
      <c r="K19" s="29"/>
      <c r="L19" s="30"/>
    </row>
    <row r="20" spans="1:12" ht="15.75">
      <c r="A20" s="5">
        <v>14</v>
      </c>
      <c r="B20" s="5" t="s">
        <v>14</v>
      </c>
      <c r="C20" s="5" t="s">
        <v>15</v>
      </c>
      <c r="D20" s="2"/>
      <c r="E20" s="2"/>
      <c r="F20" s="2"/>
      <c r="G20" s="2"/>
      <c r="H20" s="2"/>
      <c r="I20" s="2"/>
      <c r="J20" s="2"/>
      <c r="K20" s="29"/>
      <c r="L20" s="30"/>
    </row>
    <row r="21" spans="1:12" ht="15.75">
      <c r="A21" s="5">
        <v>15</v>
      </c>
      <c r="B21" s="5" t="s">
        <v>14</v>
      </c>
      <c r="C21" s="5" t="s">
        <v>15</v>
      </c>
      <c r="D21" s="2"/>
      <c r="E21" s="2"/>
      <c r="F21" s="2"/>
      <c r="G21" s="2"/>
      <c r="H21" s="2"/>
      <c r="I21" s="2"/>
      <c r="J21" s="2"/>
      <c r="K21" s="29"/>
      <c r="L21" s="30"/>
    </row>
    <row r="22" spans="1:12" ht="15.75">
      <c r="A22" s="5">
        <v>16</v>
      </c>
      <c r="B22" s="5" t="s">
        <v>14</v>
      </c>
      <c r="C22" s="5" t="s">
        <v>15</v>
      </c>
      <c r="D22" s="2"/>
      <c r="E22" s="2"/>
      <c r="F22" s="2"/>
      <c r="G22" s="2"/>
      <c r="H22" s="2"/>
      <c r="I22" s="2"/>
      <c r="J22" s="2"/>
      <c r="K22" s="29"/>
      <c r="L22" s="30"/>
    </row>
    <row r="23" spans="1:12" ht="15.75">
      <c r="A23" s="5">
        <v>17</v>
      </c>
      <c r="B23" s="5" t="s">
        <v>14</v>
      </c>
      <c r="C23" s="5" t="s">
        <v>15</v>
      </c>
      <c r="D23" s="2"/>
      <c r="E23" s="2"/>
      <c r="F23" s="2"/>
      <c r="G23" s="2"/>
      <c r="H23" s="2"/>
      <c r="I23" s="2"/>
      <c r="J23" s="2"/>
      <c r="K23" s="29"/>
      <c r="L23" s="30"/>
    </row>
    <row r="24" spans="1:12" ht="15.75">
      <c r="A24" s="5">
        <v>18</v>
      </c>
      <c r="B24" s="5" t="s">
        <v>14</v>
      </c>
      <c r="C24" s="5" t="s">
        <v>15</v>
      </c>
      <c r="D24" s="2"/>
      <c r="E24" s="2"/>
      <c r="F24" s="2"/>
      <c r="G24" s="2"/>
      <c r="H24" s="2"/>
      <c r="I24" s="2"/>
      <c r="J24" s="2"/>
      <c r="K24" s="29"/>
      <c r="L24" s="30"/>
    </row>
    <row r="25" spans="1:12" ht="15.75">
      <c r="A25" s="5">
        <v>19</v>
      </c>
      <c r="B25" s="5" t="s">
        <v>14</v>
      </c>
      <c r="C25" s="5" t="s">
        <v>15</v>
      </c>
      <c r="D25" s="2"/>
      <c r="E25" s="2"/>
      <c r="F25" s="2"/>
      <c r="G25" s="2"/>
      <c r="H25" s="2"/>
      <c r="I25" s="2"/>
      <c r="J25" s="2"/>
      <c r="K25" s="29"/>
      <c r="L25" s="30"/>
    </row>
    <row r="26" spans="1:12" ht="15.75">
      <c r="A26" s="5">
        <v>20</v>
      </c>
      <c r="B26" s="5" t="s">
        <v>14</v>
      </c>
      <c r="C26" s="5" t="s">
        <v>15</v>
      </c>
      <c r="D26" s="2"/>
      <c r="E26" s="2"/>
      <c r="F26" s="2"/>
      <c r="G26" s="2"/>
      <c r="H26" s="2"/>
      <c r="I26" s="2"/>
      <c r="J26" s="2"/>
      <c r="K26" s="29"/>
      <c r="L26" s="30"/>
    </row>
    <row r="27" spans="1:12" ht="15.75">
      <c r="A27" s="5">
        <v>21</v>
      </c>
      <c r="B27" s="5" t="s">
        <v>14</v>
      </c>
      <c r="C27" s="5" t="s">
        <v>15</v>
      </c>
      <c r="D27" s="2"/>
      <c r="E27" s="2"/>
      <c r="F27" s="2"/>
      <c r="G27" s="2"/>
      <c r="H27" s="2"/>
      <c r="I27" s="2"/>
      <c r="J27" s="2"/>
      <c r="K27" s="29"/>
      <c r="L27" s="30"/>
    </row>
    <row r="28" spans="1:12" ht="15.75">
      <c r="A28" s="5">
        <v>22</v>
      </c>
      <c r="B28" s="5" t="s">
        <v>14</v>
      </c>
      <c r="C28" s="5" t="s">
        <v>15</v>
      </c>
      <c r="D28" s="2"/>
      <c r="E28" s="2"/>
      <c r="F28" s="2"/>
      <c r="G28" s="2"/>
      <c r="H28" s="2"/>
      <c r="I28" s="2"/>
      <c r="J28" s="2"/>
      <c r="K28" s="29"/>
      <c r="L28" s="30"/>
    </row>
    <row r="29" spans="1:12" ht="15.75">
      <c r="A29" s="5">
        <v>23</v>
      </c>
      <c r="B29" s="5" t="s">
        <v>14</v>
      </c>
      <c r="C29" s="5" t="s">
        <v>15</v>
      </c>
      <c r="D29" s="2"/>
      <c r="E29" s="2"/>
      <c r="F29" s="2"/>
      <c r="G29" s="2"/>
      <c r="H29" s="2"/>
      <c r="I29" s="2"/>
      <c r="J29" s="2"/>
      <c r="K29" s="29"/>
      <c r="L29" s="30"/>
    </row>
    <row r="30" spans="1:12" ht="15.75">
      <c r="A30" s="5">
        <v>24</v>
      </c>
      <c r="B30" s="5" t="s">
        <v>14</v>
      </c>
      <c r="C30" s="5" t="s">
        <v>15</v>
      </c>
      <c r="D30" s="2"/>
      <c r="E30" s="2"/>
      <c r="F30" s="2"/>
      <c r="G30" s="2"/>
      <c r="H30" s="2"/>
      <c r="I30" s="2"/>
      <c r="J30" s="2"/>
      <c r="K30" s="29"/>
      <c r="L30" s="30"/>
    </row>
    <row r="31" spans="1:12" ht="15.75">
      <c r="A31" s="5">
        <v>25</v>
      </c>
      <c r="B31" s="5" t="s">
        <v>14</v>
      </c>
      <c r="C31" s="5" t="s">
        <v>15</v>
      </c>
      <c r="D31" s="2"/>
      <c r="E31" s="2"/>
      <c r="F31" s="2"/>
      <c r="G31" s="2"/>
      <c r="H31" s="2"/>
      <c r="I31" s="2"/>
      <c r="J31" s="2"/>
      <c r="K31" s="29"/>
      <c r="L31" s="30"/>
    </row>
    <row r="32" spans="1:12" ht="15.75">
      <c r="A32" s="5">
        <v>26</v>
      </c>
      <c r="B32" s="5" t="s">
        <v>14</v>
      </c>
      <c r="C32" s="5" t="s">
        <v>15</v>
      </c>
      <c r="D32" s="2"/>
      <c r="E32" s="2"/>
      <c r="F32" s="2"/>
      <c r="G32" s="2"/>
      <c r="H32" s="2"/>
      <c r="I32" s="2"/>
      <c r="J32" s="2"/>
      <c r="K32" s="29"/>
      <c r="L32" s="30"/>
    </row>
    <row r="33" spans="1:12" ht="15.75">
      <c r="A33" s="5">
        <v>27</v>
      </c>
      <c r="B33" s="5" t="s">
        <v>14</v>
      </c>
      <c r="C33" s="5" t="s">
        <v>15</v>
      </c>
      <c r="D33" s="2"/>
      <c r="E33" s="2"/>
      <c r="F33" s="2"/>
      <c r="G33" s="2"/>
      <c r="H33" s="2"/>
      <c r="I33" s="2"/>
      <c r="J33" s="2"/>
      <c r="K33" s="29"/>
      <c r="L33" s="30"/>
    </row>
    <row r="34" spans="1:12" ht="15.75">
      <c r="A34" s="5">
        <v>28</v>
      </c>
      <c r="B34" s="5" t="s">
        <v>14</v>
      </c>
      <c r="C34" s="5" t="s">
        <v>15</v>
      </c>
      <c r="D34" s="2"/>
      <c r="E34" s="2"/>
      <c r="F34" s="2"/>
      <c r="G34" s="2"/>
      <c r="H34" s="2"/>
      <c r="I34" s="2"/>
      <c r="J34" s="2"/>
      <c r="K34" s="29"/>
      <c r="L34" s="30"/>
    </row>
    <row r="35" spans="1:12" ht="15.75">
      <c r="A35" s="5">
        <v>29</v>
      </c>
      <c r="B35" s="5" t="s">
        <v>14</v>
      </c>
      <c r="C35" s="5" t="s">
        <v>15</v>
      </c>
      <c r="D35" s="2"/>
      <c r="E35" s="2"/>
      <c r="F35" s="2"/>
      <c r="G35" s="2"/>
      <c r="H35" s="2"/>
      <c r="I35" s="2"/>
      <c r="J35" s="2"/>
      <c r="K35" s="29"/>
      <c r="L35" s="30"/>
    </row>
    <row r="36" spans="1:12" ht="15.75">
      <c r="A36" s="5">
        <v>30</v>
      </c>
      <c r="B36" s="5" t="s">
        <v>14</v>
      </c>
      <c r="C36" s="5" t="s">
        <v>15</v>
      </c>
      <c r="D36" s="2"/>
      <c r="E36" s="2"/>
      <c r="F36" s="2"/>
      <c r="G36" s="2"/>
      <c r="H36" s="2"/>
      <c r="I36" s="2"/>
      <c r="J36" s="2"/>
      <c r="K36" s="29"/>
      <c r="L36" s="30"/>
    </row>
    <row r="37" spans="1:12" ht="15.75">
      <c r="A37" s="5">
        <v>31</v>
      </c>
      <c r="B37" s="5" t="s">
        <v>14</v>
      </c>
      <c r="C37" s="5" t="s">
        <v>15</v>
      </c>
      <c r="D37" s="2"/>
      <c r="E37" s="2"/>
      <c r="F37" s="2"/>
      <c r="G37" s="2"/>
      <c r="H37" s="2"/>
      <c r="I37" s="2"/>
      <c r="J37" s="2"/>
      <c r="K37" s="29"/>
      <c r="L37" s="30"/>
    </row>
    <row r="38" spans="1:12" ht="15.75">
      <c r="A38" s="5">
        <v>32</v>
      </c>
      <c r="B38" s="5" t="s">
        <v>14</v>
      </c>
      <c r="C38" s="5" t="s">
        <v>15</v>
      </c>
      <c r="D38" s="2"/>
      <c r="E38" s="2"/>
      <c r="F38" s="2"/>
      <c r="G38" s="2"/>
      <c r="H38" s="2"/>
      <c r="I38" s="2"/>
      <c r="J38" s="2"/>
      <c r="K38" s="29"/>
      <c r="L38" s="30"/>
    </row>
    <row r="39" spans="1:12" ht="15.75">
      <c r="A39" s="5">
        <v>33</v>
      </c>
      <c r="B39" s="5" t="s">
        <v>14</v>
      </c>
      <c r="C39" s="5" t="s">
        <v>15</v>
      </c>
      <c r="D39" s="2"/>
      <c r="E39" s="2"/>
      <c r="F39" s="2"/>
      <c r="G39" s="2"/>
      <c r="H39" s="2"/>
      <c r="I39" s="2"/>
      <c r="J39" s="2"/>
      <c r="K39" s="29"/>
      <c r="L39" s="30"/>
    </row>
    <row r="40" spans="1:12" ht="15.75">
      <c r="A40" s="5">
        <v>34</v>
      </c>
      <c r="B40" s="5" t="s">
        <v>14</v>
      </c>
      <c r="C40" s="5" t="s">
        <v>15</v>
      </c>
      <c r="D40" s="2"/>
      <c r="E40" s="2"/>
      <c r="F40" s="2"/>
      <c r="G40" s="2"/>
      <c r="H40" s="2"/>
      <c r="I40" s="2"/>
      <c r="J40" s="2"/>
      <c r="K40" s="29"/>
      <c r="L40" s="30"/>
    </row>
    <row r="41" spans="1:12" ht="15.75">
      <c r="A41" s="5">
        <v>35</v>
      </c>
      <c r="B41" s="5" t="s">
        <v>14</v>
      </c>
      <c r="C41" s="5" t="s">
        <v>15</v>
      </c>
      <c r="D41" s="2"/>
      <c r="E41" s="2"/>
      <c r="F41" s="2"/>
      <c r="G41" s="2"/>
      <c r="H41" s="2"/>
      <c r="I41" s="2"/>
      <c r="J41" s="2"/>
      <c r="K41" s="29"/>
      <c r="L41" s="30"/>
    </row>
    <row r="42" spans="1:12" ht="15.75">
      <c r="A42" s="5">
        <v>36</v>
      </c>
      <c r="B42" s="5" t="s">
        <v>14</v>
      </c>
      <c r="C42" s="5" t="s">
        <v>15</v>
      </c>
      <c r="D42" s="2"/>
      <c r="E42" s="2"/>
      <c r="F42" s="2"/>
      <c r="G42" s="2"/>
      <c r="H42" s="2"/>
      <c r="I42" s="2"/>
      <c r="J42" s="2"/>
      <c r="K42" s="29"/>
      <c r="L42" s="30"/>
    </row>
    <row r="43" spans="1:12" ht="15.75">
      <c r="A43" s="5">
        <v>37</v>
      </c>
      <c r="B43" s="5" t="s">
        <v>14</v>
      </c>
      <c r="C43" s="5" t="s">
        <v>15</v>
      </c>
      <c r="D43" s="2"/>
      <c r="E43" s="2"/>
      <c r="F43" s="2"/>
      <c r="G43" s="2"/>
      <c r="H43" s="2"/>
      <c r="I43" s="2"/>
      <c r="J43" s="2"/>
      <c r="K43" s="29"/>
      <c r="L43" s="30"/>
    </row>
    <row r="44" spans="1:12" ht="15.75">
      <c r="A44" s="5">
        <v>38</v>
      </c>
      <c r="B44" s="5" t="s">
        <v>14</v>
      </c>
      <c r="C44" s="5" t="s">
        <v>15</v>
      </c>
      <c r="D44" s="2"/>
      <c r="E44" s="2"/>
      <c r="F44" s="2"/>
      <c r="G44" s="2"/>
      <c r="H44" s="2"/>
      <c r="I44" s="2"/>
      <c r="J44" s="2"/>
      <c r="K44" s="29"/>
      <c r="L44" s="30"/>
    </row>
    <row r="45" spans="1:12" ht="15.75">
      <c r="A45" s="5">
        <v>39</v>
      </c>
      <c r="B45" s="5" t="s">
        <v>14</v>
      </c>
      <c r="C45" s="5" t="s">
        <v>15</v>
      </c>
      <c r="D45" s="2"/>
      <c r="E45" s="2"/>
      <c r="F45" s="2"/>
      <c r="G45" s="2"/>
      <c r="H45" s="2"/>
      <c r="I45" s="2"/>
      <c r="J45" s="2"/>
      <c r="K45" s="29"/>
      <c r="L45" s="30"/>
    </row>
  </sheetData>
  <mergeCells count="52">
    <mergeCell ref="K45:L45"/>
    <mergeCell ref="K39:L39"/>
    <mergeCell ref="K40:L40"/>
    <mergeCell ref="K41:L41"/>
    <mergeCell ref="K42:L42"/>
    <mergeCell ref="K43:L43"/>
    <mergeCell ref="K44:L44"/>
    <mergeCell ref="K38:L38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26:L26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A1:L1"/>
    <mergeCell ref="A3:L3"/>
    <mergeCell ref="A2:L2"/>
    <mergeCell ref="K7:L7"/>
    <mergeCell ref="K10:L10"/>
    <mergeCell ref="K8:L8"/>
    <mergeCell ref="K6:L6"/>
    <mergeCell ref="K9:L9"/>
    <mergeCell ref="A5:A6"/>
    <mergeCell ref="B5:B6"/>
    <mergeCell ref="C5:C6"/>
    <mergeCell ref="D5:D6"/>
    <mergeCell ref="E5:F5"/>
    <mergeCell ref="G5:G6"/>
    <mergeCell ref="K11:L11"/>
    <mergeCell ref="K12:L12"/>
    <mergeCell ref="K13:L13"/>
    <mergeCell ref="K14:L14"/>
    <mergeCell ref="H5:H6"/>
    <mergeCell ref="I5:J5"/>
    <mergeCell ref="K5:L5"/>
  </mergeCells>
  <pageMargins left="0.7" right="0.7" top="0.75" bottom="0.75" header="0.3" footer="0.3"/>
  <pageSetup paperSize="9" scale="5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A3A2-2F85-40B1-8034-0BF0B31D0937}">
  <dimension ref="A1:G60"/>
  <sheetViews>
    <sheetView tabSelected="1" view="pageBreakPreview" topLeftCell="A37" zoomScale="85" zoomScaleNormal="100" zoomScaleSheetLayoutView="85" workbookViewId="0">
      <selection activeCell="D57" sqref="D57"/>
    </sheetView>
  </sheetViews>
  <sheetFormatPr defaultRowHeight="15"/>
  <cols>
    <col min="1" max="1" width="6.7109375" style="7" customWidth="1"/>
    <col min="2" max="2" width="29.28515625" style="60" customWidth="1"/>
    <col min="3" max="3" width="19.42578125" style="7" customWidth="1"/>
    <col min="4" max="4" width="26.140625" style="7" customWidth="1"/>
    <col min="5" max="5" width="14.28515625" style="7" customWidth="1"/>
    <col min="6" max="6" width="12" style="7" customWidth="1"/>
    <col min="7" max="7" width="20.7109375" style="7" customWidth="1"/>
    <col min="8" max="16384" width="9.140625" style="7"/>
  </cols>
  <sheetData>
    <row r="1" spans="1:7">
      <c r="A1" s="10"/>
      <c r="B1" s="56"/>
      <c r="C1" s="10"/>
      <c r="D1" s="10"/>
      <c r="E1" s="10"/>
      <c r="F1" s="10"/>
      <c r="G1" s="10"/>
    </row>
    <row r="2" spans="1:7" s="11" customFormat="1">
      <c r="A2" s="61" t="s">
        <v>32</v>
      </c>
      <c r="B2" s="61"/>
      <c r="C2" s="61"/>
      <c r="D2" s="61"/>
      <c r="E2" s="61"/>
      <c r="F2" s="61"/>
      <c r="G2" s="61"/>
    </row>
    <row r="3" spans="1:7" s="11" customFormat="1">
      <c r="A3" s="11" t="s">
        <v>33</v>
      </c>
      <c r="B3" s="11" t="s">
        <v>34</v>
      </c>
    </row>
    <row r="4" spans="1:7" s="11" customFormat="1">
      <c r="A4" s="11" t="s">
        <v>35</v>
      </c>
      <c r="B4" s="11" t="s">
        <v>36</v>
      </c>
    </row>
    <row r="5" spans="1:7" s="11" customFormat="1">
      <c r="A5" s="11" t="s">
        <v>37</v>
      </c>
      <c r="B5" s="11" t="s">
        <v>38</v>
      </c>
    </row>
    <row r="6" spans="1:7" s="11" customFormat="1">
      <c r="B6" s="11" t="s">
        <v>39</v>
      </c>
    </row>
    <row r="7" spans="1:7" s="11" customFormat="1"/>
    <row r="8" spans="1:7" s="11" customFormat="1" ht="55.5" customHeight="1">
      <c r="A8" s="49" t="s">
        <v>41</v>
      </c>
      <c r="B8" s="50"/>
      <c r="C8" s="50"/>
      <c r="D8" s="50"/>
      <c r="E8" s="50"/>
      <c r="F8" s="50"/>
      <c r="G8" s="50"/>
    </row>
    <row r="10" spans="1:7" s="13" customFormat="1" ht="57" customHeight="1">
      <c r="A10" s="42" t="s">
        <v>22</v>
      </c>
      <c r="B10" s="57" t="s">
        <v>30</v>
      </c>
      <c r="C10" s="36" t="s">
        <v>23</v>
      </c>
      <c r="D10" s="36" t="s">
        <v>24</v>
      </c>
      <c r="E10" s="40" t="s">
        <v>29</v>
      </c>
      <c r="F10" s="41"/>
      <c r="G10" s="36" t="s">
        <v>26</v>
      </c>
    </row>
    <row r="11" spans="1:7" ht="15" customHeight="1">
      <c r="A11" s="43"/>
      <c r="B11" s="58"/>
      <c r="C11" s="37"/>
      <c r="D11" s="37"/>
      <c r="E11" s="14" t="s">
        <v>27</v>
      </c>
      <c r="F11" s="15" t="s">
        <v>28</v>
      </c>
      <c r="G11" s="37"/>
    </row>
    <row r="12" spans="1:7" ht="15.75">
      <c r="A12" s="12">
        <v>1</v>
      </c>
      <c r="B12" s="17" t="s">
        <v>40</v>
      </c>
      <c r="C12" s="16">
        <v>140</v>
      </c>
      <c r="D12" s="16">
        <v>140</v>
      </c>
      <c r="E12" s="16">
        <v>0</v>
      </c>
      <c r="F12" s="16">
        <v>140</v>
      </c>
      <c r="G12" s="16">
        <v>220</v>
      </c>
    </row>
    <row r="13" spans="1:7" ht="15.75" customHeight="1">
      <c r="A13" s="12">
        <v>2</v>
      </c>
      <c r="B13" s="17" t="s">
        <v>42</v>
      </c>
      <c r="C13" s="16">
        <v>240</v>
      </c>
      <c r="D13" s="16">
        <v>229</v>
      </c>
      <c r="E13" s="16">
        <v>0</v>
      </c>
      <c r="F13" s="16">
        <v>214</v>
      </c>
      <c r="G13" s="16">
        <v>240</v>
      </c>
    </row>
    <row r="14" spans="1:7" ht="15.75">
      <c r="A14" s="12">
        <v>3</v>
      </c>
      <c r="B14" s="17" t="s">
        <v>43</v>
      </c>
      <c r="C14" s="16">
        <v>649</v>
      </c>
      <c r="D14" s="16">
        <v>30</v>
      </c>
      <c r="E14" s="16">
        <v>619</v>
      </c>
      <c r="F14" s="16">
        <v>0</v>
      </c>
      <c r="G14" s="16">
        <v>0</v>
      </c>
    </row>
    <row r="15" spans="1:7" ht="15.75">
      <c r="A15" s="12">
        <v>4</v>
      </c>
      <c r="B15" s="17" t="s">
        <v>44</v>
      </c>
      <c r="C15" s="16">
        <v>414</v>
      </c>
      <c r="D15" s="16">
        <v>46</v>
      </c>
      <c r="E15" s="16">
        <v>368</v>
      </c>
      <c r="F15" s="16">
        <v>0</v>
      </c>
      <c r="G15" s="16">
        <v>591</v>
      </c>
    </row>
    <row r="16" spans="1:7" ht="15.75">
      <c r="A16" s="12">
        <v>5</v>
      </c>
      <c r="B16" s="17" t="s">
        <v>45</v>
      </c>
      <c r="C16" s="16">
        <v>305</v>
      </c>
      <c r="D16" s="16">
        <v>37</v>
      </c>
      <c r="E16" s="16">
        <v>268</v>
      </c>
      <c r="F16" s="16">
        <v>24</v>
      </c>
      <c r="G16" s="16">
        <v>0</v>
      </c>
    </row>
    <row r="17" spans="1:7" ht="15.75">
      <c r="A17" s="12">
        <v>6</v>
      </c>
      <c r="B17" s="17" t="s">
        <v>46</v>
      </c>
      <c r="C17" s="16">
        <v>255</v>
      </c>
      <c r="D17" s="16">
        <v>12</v>
      </c>
      <c r="E17" s="16">
        <v>243</v>
      </c>
      <c r="F17" s="16">
        <v>0</v>
      </c>
      <c r="G17" s="16">
        <v>265</v>
      </c>
    </row>
    <row r="18" spans="1:7" ht="15.75">
      <c r="A18" s="12">
        <v>7</v>
      </c>
      <c r="B18" s="17" t="s">
        <v>47</v>
      </c>
      <c r="C18" s="16">
        <v>1022</v>
      </c>
      <c r="D18" s="16">
        <v>0</v>
      </c>
      <c r="E18" s="16">
        <v>1022</v>
      </c>
      <c r="F18" s="16">
        <v>0</v>
      </c>
      <c r="G18" s="16">
        <v>0</v>
      </c>
    </row>
    <row r="19" spans="1:7" ht="15.75">
      <c r="A19" s="12">
        <v>8</v>
      </c>
      <c r="B19" s="17" t="s">
        <v>48</v>
      </c>
      <c r="C19" s="16">
        <v>134</v>
      </c>
      <c r="D19" s="16">
        <v>134</v>
      </c>
      <c r="E19" s="16">
        <v>0</v>
      </c>
      <c r="F19" s="16">
        <v>0</v>
      </c>
      <c r="G19" s="16">
        <v>180</v>
      </c>
    </row>
    <row r="20" spans="1:7" ht="15.75">
      <c r="A20" s="12">
        <v>9</v>
      </c>
      <c r="B20" s="17" t="s">
        <v>50</v>
      </c>
      <c r="C20" s="16">
        <v>311</v>
      </c>
      <c r="D20" s="16">
        <v>11</v>
      </c>
      <c r="E20" s="16">
        <v>300</v>
      </c>
      <c r="F20" s="16">
        <v>0</v>
      </c>
      <c r="G20" s="16">
        <v>343</v>
      </c>
    </row>
    <row r="21" spans="1:7" ht="15.75">
      <c r="A21" s="12">
        <v>10</v>
      </c>
      <c r="B21" s="17" t="s">
        <v>51</v>
      </c>
      <c r="C21" s="16">
        <v>186</v>
      </c>
      <c r="D21" s="16">
        <v>186</v>
      </c>
      <c r="E21" s="16">
        <v>0</v>
      </c>
      <c r="F21" s="16">
        <v>0</v>
      </c>
      <c r="G21" s="16">
        <v>186</v>
      </c>
    </row>
    <row r="22" spans="1:7" ht="15.75">
      <c r="A22" s="12">
        <v>11</v>
      </c>
      <c r="B22" s="17" t="s">
        <v>52</v>
      </c>
      <c r="C22" s="16">
        <v>102</v>
      </c>
      <c r="D22" s="16">
        <v>9</v>
      </c>
      <c r="E22" s="16">
        <v>94</v>
      </c>
      <c r="F22" s="16">
        <v>0</v>
      </c>
      <c r="G22" s="16">
        <v>146</v>
      </c>
    </row>
    <row r="23" spans="1:7" ht="15.75">
      <c r="A23" s="12">
        <v>12</v>
      </c>
      <c r="B23" s="17" t="s">
        <v>53</v>
      </c>
      <c r="C23" s="16">
        <v>298</v>
      </c>
      <c r="D23" s="16">
        <v>15</v>
      </c>
      <c r="E23" s="16">
        <v>299</v>
      </c>
      <c r="F23" s="16">
        <v>0</v>
      </c>
      <c r="G23" s="16">
        <v>314</v>
      </c>
    </row>
    <row r="24" spans="1:7" ht="15.75">
      <c r="A24" s="12">
        <v>13</v>
      </c>
      <c r="B24" s="17" t="s">
        <v>54</v>
      </c>
      <c r="C24" s="16">
        <v>178</v>
      </c>
      <c r="D24" s="16">
        <v>7</v>
      </c>
      <c r="E24" s="16">
        <v>175</v>
      </c>
      <c r="F24" s="16">
        <v>0</v>
      </c>
      <c r="G24" s="16">
        <v>218</v>
      </c>
    </row>
    <row r="25" spans="1:7" ht="15.75">
      <c r="A25" s="12">
        <v>14</v>
      </c>
      <c r="B25" s="17" t="s">
        <v>55</v>
      </c>
      <c r="C25" s="16">
        <v>138</v>
      </c>
      <c r="D25" s="16">
        <v>7</v>
      </c>
      <c r="E25" s="16">
        <v>130</v>
      </c>
      <c r="F25" s="16">
        <v>0</v>
      </c>
      <c r="G25" s="16">
        <v>138</v>
      </c>
    </row>
    <row r="26" spans="1:7" ht="15.75">
      <c r="A26" s="12">
        <v>15</v>
      </c>
      <c r="B26" s="17" t="s">
        <v>56</v>
      </c>
      <c r="C26" s="16">
        <v>176</v>
      </c>
      <c r="D26" s="16">
        <v>13</v>
      </c>
      <c r="E26" s="16">
        <v>163</v>
      </c>
      <c r="F26" s="16">
        <v>0</v>
      </c>
      <c r="G26" s="16">
        <v>270</v>
      </c>
    </row>
    <row r="27" spans="1:7" ht="15.75">
      <c r="A27" s="12">
        <v>16</v>
      </c>
      <c r="B27" s="17" t="s">
        <v>57</v>
      </c>
      <c r="C27" s="16">
        <v>159</v>
      </c>
      <c r="D27" s="16">
        <v>5</v>
      </c>
      <c r="E27" s="16">
        <v>155</v>
      </c>
      <c r="F27" s="16">
        <v>0</v>
      </c>
      <c r="G27" s="16">
        <v>0</v>
      </c>
    </row>
    <row r="28" spans="1:7" ht="15.75">
      <c r="A28" s="12">
        <v>17</v>
      </c>
      <c r="B28" s="17" t="s">
        <v>58</v>
      </c>
      <c r="C28" s="16">
        <v>109</v>
      </c>
      <c r="D28" s="16">
        <v>7</v>
      </c>
      <c r="E28" s="16">
        <f>C28-D28</f>
        <v>102</v>
      </c>
      <c r="F28" s="16">
        <v>0</v>
      </c>
      <c r="G28" s="16">
        <v>158</v>
      </c>
    </row>
    <row r="29" spans="1:7" ht="15.75">
      <c r="A29" s="12">
        <v>18</v>
      </c>
      <c r="B29" s="17" t="s">
        <v>59</v>
      </c>
      <c r="C29" s="16">
        <v>98</v>
      </c>
      <c r="D29" s="16">
        <v>2</v>
      </c>
      <c r="E29" s="16">
        <v>96</v>
      </c>
      <c r="F29" s="16">
        <v>0</v>
      </c>
      <c r="G29" s="16">
        <v>98</v>
      </c>
    </row>
    <row r="30" spans="1:7" ht="15.75">
      <c r="A30" s="12">
        <v>19</v>
      </c>
      <c r="B30" s="17" t="s">
        <v>60</v>
      </c>
      <c r="C30" s="16">
        <v>247</v>
      </c>
      <c r="D30" s="16">
        <v>12</v>
      </c>
      <c r="E30" s="16">
        <v>235</v>
      </c>
      <c r="F30" s="16">
        <v>0</v>
      </c>
      <c r="G30" s="16">
        <v>247</v>
      </c>
    </row>
    <row r="31" spans="1:7" ht="15.75">
      <c r="A31" s="12">
        <v>20</v>
      </c>
      <c r="B31" s="17" t="s">
        <v>61</v>
      </c>
      <c r="C31" s="22">
        <v>150</v>
      </c>
      <c r="D31" s="22">
        <v>1</v>
      </c>
      <c r="E31" s="22">
        <v>149</v>
      </c>
      <c r="F31" s="22">
        <v>0</v>
      </c>
      <c r="G31" s="24">
        <v>188</v>
      </c>
    </row>
    <row r="32" spans="1:7" ht="15.75">
      <c r="A32" s="12">
        <v>21</v>
      </c>
      <c r="B32" s="17" t="s">
        <v>62</v>
      </c>
      <c r="C32" s="16">
        <v>150</v>
      </c>
      <c r="D32" s="16">
        <v>150</v>
      </c>
      <c r="E32" s="16">
        <v>0</v>
      </c>
      <c r="F32" s="16">
        <v>150</v>
      </c>
      <c r="G32" s="16">
        <v>256</v>
      </c>
    </row>
    <row r="33" spans="1:7" ht="15.75">
      <c r="A33" s="12">
        <v>22</v>
      </c>
      <c r="B33" s="17" t="s">
        <v>63</v>
      </c>
      <c r="C33" s="16">
        <v>210</v>
      </c>
      <c r="D33" s="16">
        <v>18</v>
      </c>
      <c r="E33" s="16">
        <v>276</v>
      </c>
      <c r="F33" s="16">
        <v>0</v>
      </c>
      <c r="G33" s="16">
        <v>192</v>
      </c>
    </row>
    <row r="34" spans="1:7" ht="15.75">
      <c r="A34" s="12">
        <v>23</v>
      </c>
      <c r="B34" s="17" t="s">
        <v>68</v>
      </c>
      <c r="C34" s="16">
        <v>384</v>
      </c>
      <c r="D34" s="16">
        <v>10</v>
      </c>
      <c r="E34" s="16">
        <v>374</v>
      </c>
      <c r="F34" s="16">
        <v>0</v>
      </c>
      <c r="G34" s="16">
        <v>384</v>
      </c>
    </row>
    <row r="35" spans="1:7" ht="15.75">
      <c r="A35" s="12">
        <v>24</v>
      </c>
      <c r="B35" s="17" t="s">
        <v>69</v>
      </c>
      <c r="C35" s="16">
        <v>615</v>
      </c>
      <c r="D35" s="16">
        <v>104</v>
      </c>
      <c r="E35" s="16">
        <f>C35-D35</f>
        <v>511</v>
      </c>
      <c r="F35" s="16">
        <v>0</v>
      </c>
      <c r="G35" s="16">
        <f>C35</f>
        <v>615</v>
      </c>
    </row>
    <row r="36" spans="1:7" ht="15.75">
      <c r="A36" s="12">
        <v>25</v>
      </c>
      <c r="B36" s="17" t="s">
        <v>70</v>
      </c>
      <c r="C36" s="16">
        <v>645</v>
      </c>
      <c r="D36" s="16">
        <v>5</v>
      </c>
      <c r="E36" s="16">
        <v>640</v>
      </c>
      <c r="F36" s="16">
        <v>0</v>
      </c>
      <c r="G36" s="16">
        <v>645</v>
      </c>
    </row>
    <row r="37" spans="1:7" ht="15.75">
      <c r="A37" s="12">
        <v>26</v>
      </c>
      <c r="B37" s="17" t="s">
        <v>71</v>
      </c>
      <c r="C37" s="16">
        <v>340</v>
      </c>
      <c r="D37" s="16">
        <v>8</v>
      </c>
      <c r="E37" s="16">
        <v>332</v>
      </c>
      <c r="F37" s="16">
        <v>0</v>
      </c>
      <c r="G37" s="16">
        <v>0</v>
      </c>
    </row>
    <row r="38" spans="1:7" ht="15.75">
      <c r="A38" s="12">
        <v>27</v>
      </c>
      <c r="B38" s="17" t="s">
        <v>72</v>
      </c>
      <c r="C38" s="27">
        <v>452</v>
      </c>
      <c r="D38" s="27">
        <v>18</v>
      </c>
      <c r="E38" s="27">
        <v>434</v>
      </c>
      <c r="F38" s="27">
        <v>0</v>
      </c>
      <c r="G38" s="27">
        <v>452</v>
      </c>
    </row>
    <row r="39" spans="1:7" ht="15.75">
      <c r="A39" s="12">
        <v>28</v>
      </c>
      <c r="B39" s="17" t="s">
        <v>73</v>
      </c>
      <c r="C39" s="53">
        <v>215</v>
      </c>
      <c r="D39" s="53">
        <v>25</v>
      </c>
      <c r="E39" s="53">
        <v>190</v>
      </c>
      <c r="F39" s="53">
        <v>0</v>
      </c>
      <c r="G39" s="53">
        <v>215</v>
      </c>
    </row>
    <row r="40" spans="1:7" ht="15.75">
      <c r="A40" s="12">
        <v>29</v>
      </c>
      <c r="B40" s="17" t="s">
        <v>74</v>
      </c>
      <c r="C40" s="53">
        <v>482</v>
      </c>
      <c r="D40" s="53">
        <v>18</v>
      </c>
      <c r="E40" s="53">
        <v>464</v>
      </c>
      <c r="F40" s="53">
        <v>18</v>
      </c>
      <c r="G40" s="53">
        <v>0</v>
      </c>
    </row>
    <row r="41" spans="1:7" ht="15.75">
      <c r="A41" s="12">
        <v>30</v>
      </c>
      <c r="B41" s="17" t="s">
        <v>75</v>
      </c>
      <c r="C41" s="16">
        <v>355</v>
      </c>
      <c r="D41" s="16">
        <v>355</v>
      </c>
      <c r="E41" s="16">
        <v>0</v>
      </c>
      <c r="F41" s="16">
        <v>0</v>
      </c>
      <c r="G41" s="16">
        <v>355</v>
      </c>
    </row>
    <row r="42" spans="1:7" ht="15.75">
      <c r="A42" s="12">
        <v>31</v>
      </c>
      <c r="B42" s="17" t="s">
        <v>76</v>
      </c>
      <c r="C42" s="16">
        <v>159</v>
      </c>
      <c r="D42" s="16">
        <v>6</v>
      </c>
      <c r="E42" s="16">
        <v>153</v>
      </c>
      <c r="F42" s="16">
        <v>0</v>
      </c>
      <c r="G42" s="16">
        <v>0</v>
      </c>
    </row>
    <row r="43" spans="1:7" ht="15.75">
      <c r="A43" s="12">
        <v>32</v>
      </c>
      <c r="B43" s="17"/>
      <c r="C43" s="16"/>
      <c r="D43" s="16"/>
      <c r="E43" s="16"/>
      <c r="F43" s="16"/>
      <c r="G43" s="16"/>
    </row>
    <row r="44" spans="1:7" ht="15.75">
      <c r="A44" s="12">
        <v>33</v>
      </c>
      <c r="B44" s="59"/>
      <c r="C44" s="9"/>
      <c r="D44" s="9"/>
      <c r="E44" s="9"/>
      <c r="F44" s="9"/>
      <c r="G44" s="9"/>
    </row>
    <row r="45" spans="1:7" ht="15.75">
      <c r="A45" s="12">
        <v>34</v>
      </c>
      <c r="B45" s="59"/>
      <c r="C45" s="9"/>
      <c r="D45" s="9"/>
      <c r="E45" s="9"/>
      <c r="F45" s="9"/>
      <c r="G45" s="9"/>
    </row>
    <row r="46" spans="1:7" ht="15.75">
      <c r="A46" s="12">
        <v>35</v>
      </c>
      <c r="B46" s="59"/>
      <c r="C46" s="9"/>
      <c r="D46" s="9"/>
      <c r="E46" s="9"/>
      <c r="F46" s="9"/>
      <c r="G46" s="9"/>
    </row>
    <row r="47" spans="1:7" ht="15.75">
      <c r="A47" s="12">
        <v>36</v>
      </c>
      <c r="B47" s="59"/>
      <c r="C47" s="9"/>
      <c r="D47" s="9"/>
      <c r="E47" s="9"/>
      <c r="F47" s="9"/>
      <c r="G47" s="9"/>
    </row>
    <row r="48" spans="1:7" ht="15.75">
      <c r="A48" s="12">
        <v>37</v>
      </c>
      <c r="B48" s="59"/>
      <c r="C48" s="9"/>
      <c r="D48" s="9"/>
      <c r="E48" s="9"/>
      <c r="F48" s="9"/>
      <c r="G48" s="9"/>
    </row>
    <row r="49" spans="1:7" ht="15.75">
      <c r="A49" s="12">
        <v>38</v>
      </c>
      <c r="B49" s="59"/>
      <c r="C49" s="9"/>
      <c r="D49" s="9"/>
      <c r="E49" s="9"/>
      <c r="F49" s="9"/>
      <c r="G49" s="9"/>
    </row>
    <row r="50" spans="1:7">
      <c r="A50" s="38" t="s">
        <v>49</v>
      </c>
      <c r="B50" s="39"/>
      <c r="C50" s="25">
        <f>SUM(C12:C49)</f>
        <v>9318</v>
      </c>
      <c r="D50" s="25">
        <f t="shared" ref="D50:G50" si="0">SUM(D12:D49)</f>
        <v>1620</v>
      </c>
      <c r="E50" s="25">
        <f t="shared" si="0"/>
        <v>7792</v>
      </c>
      <c r="F50" s="25">
        <f t="shared" si="0"/>
        <v>546</v>
      </c>
      <c r="G50" s="25">
        <f t="shared" si="0"/>
        <v>6916</v>
      </c>
    </row>
    <row r="54" spans="1:7" ht="18">
      <c r="E54" s="62" t="s">
        <v>64</v>
      </c>
      <c r="F54" s="62"/>
      <c r="G54" s="62"/>
    </row>
    <row r="58" spans="1:7" ht="15" customHeight="1">
      <c r="E58" s="51" t="s">
        <v>65</v>
      </c>
      <c r="F58" s="51"/>
      <c r="G58" s="51"/>
    </row>
    <row r="59" spans="1:7">
      <c r="E59" s="44" t="s">
        <v>66</v>
      </c>
      <c r="F59" s="44"/>
      <c r="G59" s="44"/>
    </row>
    <row r="60" spans="1:7">
      <c r="E60" s="44" t="s">
        <v>84</v>
      </c>
      <c r="F60" s="44"/>
      <c r="G60" s="44"/>
    </row>
  </sheetData>
  <mergeCells count="12">
    <mergeCell ref="A8:G8"/>
    <mergeCell ref="E58:G58"/>
    <mergeCell ref="E59:G59"/>
    <mergeCell ref="E60:G60"/>
    <mergeCell ref="E54:G54"/>
    <mergeCell ref="G10:G11"/>
    <mergeCell ref="A50:B50"/>
    <mergeCell ref="E10:F10"/>
    <mergeCell ref="A10:A11"/>
    <mergeCell ref="B10:B11"/>
    <mergeCell ref="C10:C11"/>
    <mergeCell ref="D10:D11"/>
  </mergeCells>
  <pageMargins left="0.7" right="0.7" top="0.75" bottom="0.75" header="0.3" footer="0.3"/>
  <pageSetup paperSize="9" scale="94" orientation="landscape" horizontalDpi="0" verticalDpi="0" r:id="rId1"/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ACAB-7795-41DE-B626-F9C80D300D84}">
  <dimension ref="A1:I54"/>
  <sheetViews>
    <sheetView view="pageBreakPreview" topLeftCell="A43" zoomScale="85" zoomScaleNormal="85" zoomScaleSheetLayoutView="85" workbookViewId="0">
      <selection activeCell="F54" sqref="F54:G54"/>
    </sheetView>
  </sheetViews>
  <sheetFormatPr defaultRowHeight="14.25"/>
  <cols>
    <col min="1" max="1" width="6.7109375" style="7" customWidth="1"/>
    <col min="2" max="2" width="28.5703125" style="7" customWidth="1"/>
    <col min="3" max="3" width="19.42578125" style="7" customWidth="1"/>
    <col min="4" max="5" width="26.140625" style="7" customWidth="1"/>
    <col min="6" max="6" width="27" style="7" customWidth="1"/>
    <col min="7" max="7" width="20.7109375" style="7" customWidth="1"/>
    <col min="8" max="16384" width="9.140625" style="7"/>
  </cols>
  <sheetData>
    <row r="1" spans="1:7" ht="94.5" customHeight="1">
      <c r="A1" s="48" t="s">
        <v>67</v>
      </c>
      <c r="B1" s="48"/>
      <c r="C1" s="48"/>
      <c r="D1" s="48"/>
      <c r="E1" s="48"/>
      <c r="F1" s="48"/>
      <c r="G1" s="48"/>
    </row>
    <row r="2" spans="1:7" ht="18.75" customHeight="1">
      <c r="A2" s="52"/>
      <c r="B2" s="52"/>
      <c r="C2" s="52"/>
      <c r="D2" s="52"/>
      <c r="E2" s="52"/>
      <c r="F2" s="52"/>
      <c r="G2" s="52"/>
    </row>
    <row r="3" spans="1:7" ht="35.25" customHeight="1">
      <c r="A3" s="49" t="s">
        <v>41</v>
      </c>
      <c r="B3" s="50"/>
      <c r="C3" s="50"/>
      <c r="D3" s="50"/>
      <c r="E3" s="50"/>
      <c r="F3" s="50"/>
      <c r="G3" s="50"/>
    </row>
    <row r="5" spans="1:7" s="8" customFormat="1" ht="57" customHeight="1">
      <c r="A5" s="18" t="s">
        <v>22</v>
      </c>
      <c r="B5" s="19" t="s">
        <v>30</v>
      </c>
      <c r="C5" s="19" t="s">
        <v>23</v>
      </c>
      <c r="D5" s="19" t="s">
        <v>24</v>
      </c>
      <c r="E5" s="20" t="s">
        <v>25</v>
      </c>
      <c r="F5" s="21" t="s">
        <v>31</v>
      </c>
      <c r="G5" s="19" t="s">
        <v>26</v>
      </c>
    </row>
    <row r="6" spans="1:7" ht="29.25" customHeight="1">
      <c r="A6" s="6">
        <v>1</v>
      </c>
      <c r="B6" s="17" t="s">
        <v>40</v>
      </c>
      <c r="C6" s="16">
        <v>140</v>
      </c>
      <c r="D6" s="16">
        <v>140</v>
      </c>
      <c r="E6" s="16">
        <v>0</v>
      </c>
      <c r="F6" s="16">
        <v>140</v>
      </c>
      <c r="G6" s="16">
        <v>220</v>
      </c>
    </row>
    <row r="7" spans="1:7" ht="29.25" customHeight="1">
      <c r="A7" s="6">
        <v>2</v>
      </c>
      <c r="B7" s="17" t="s">
        <v>42</v>
      </c>
      <c r="C7" s="16">
        <v>240</v>
      </c>
      <c r="D7" s="16">
        <v>229</v>
      </c>
      <c r="E7" s="16">
        <v>0</v>
      </c>
      <c r="F7" s="16">
        <v>214</v>
      </c>
      <c r="G7" s="16">
        <v>240</v>
      </c>
    </row>
    <row r="8" spans="1:7" ht="29.25" customHeight="1">
      <c r="A8" s="6">
        <v>3</v>
      </c>
      <c r="B8" s="17" t="s">
        <v>43</v>
      </c>
      <c r="C8" s="16">
        <v>649</v>
      </c>
      <c r="D8" s="16">
        <v>30</v>
      </c>
      <c r="E8" s="16">
        <v>619</v>
      </c>
      <c r="F8" s="16">
        <v>0</v>
      </c>
      <c r="G8" s="16">
        <v>0</v>
      </c>
    </row>
    <row r="9" spans="1:7" ht="29.25" customHeight="1">
      <c r="A9" s="6">
        <v>4</v>
      </c>
      <c r="B9" s="17" t="s">
        <v>44</v>
      </c>
      <c r="C9" s="16">
        <v>414</v>
      </c>
      <c r="D9" s="16">
        <v>46</v>
      </c>
      <c r="E9" s="16">
        <v>368</v>
      </c>
      <c r="F9" s="16">
        <v>0</v>
      </c>
      <c r="G9" s="16">
        <v>591</v>
      </c>
    </row>
    <row r="10" spans="1:7" ht="29.25" customHeight="1">
      <c r="A10" s="6">
        <v>5</v>
      </c>
      <c r="B10" s="17" t="s">
        <v>45</v>
      </c>
      <c r="C10" s="16">
        <v>305</v>
      </c>
      <c r="D10" s="16">
        <v>37</v>
      </c>
      <c r="E10" s="16">
        <v>268</v>
      </c>
      <c r="F10" s="16">
        <v>24</v>
      </c>
      <c r="G10" s="16">
        <v>0</v>
      </c>
    </row>
    <row r="11" spans="1:7" ht="29.25" customHeight="1">
      <c r="A11" s="6">
        <v>6</v>
      </c>
      <c r="B11" s="17" t="s">
        <v>46</v>
      </c>
      <c r="C11" s="16">
        <v>255</v>
      </c>
      <c r="D11" s="16">
        <v>12</v>
      </c>
      <c r="E11" s="16">
        <v>243</v>
      </c>
      <c r="F11" s="16">
        <v>0</v>
      </c>
      <c r="G11" s="16">
        <v>265</v>
      </c>
    </row>
    <row r="12" spans="1:7" ht="29.25" customHeight="1">
      <c r="A12" s="6">
        <v>7</v>
      </c>
      <c r="B12" s="17" t="s">
        <v>47</v>
      </c>
      <c r="C12" s="16">
        <v>1022</v>
      </c>
      <c r="D12" s="16">
        <v>0</v>
      </c>
      <c r="E12" s="16">
        <v>1022</v>
      </c>
      <c r="F12" s="16">
        <v>0</v>
      </c>
      <c r="G12" s="16">
        <v>0</v>
      </c>
    </row>
    <row r="13" spans="1:7" ht="29.25" customHeight="1">
      <c r="A13" s="6">
        <v>8</v>
      </c>
      <c r="B13" s="17" t="s">
        <v>48</v>
      </c>
      <c r="C13" s="16">
        <v>134</v>
      </c>
      <c r="D13" s="16">
        <v>134</v>
      </c>
      <c r="E13" s="16">
        <v>0</v>
      </c>
      <c r="F13" s="16">
        <v>0</v>
      </c>
      <c r="G13" s="16">
        <v>179</v>
      </c>
    </row>
    <row r="14" spans="1:7" ht="29.25" customHeight="1">
      <c r="A14" s="6">
        <v>9</v>
      </c>
      <c r="B14" s="17" t="s">
        <v>50</v>
      </c>
      <c r="C14" s="16">
        <v>311</v>
      </c>
      <c r="D14" s="16">
        <v>11</v>
      </c>
      <c r="E14" s="16">
        <v>300</v>
      </c>
      <c r="F14" s="16">
        <v>0</v>
      </c>
      <c r="G14" s="16">
        <v>343</v>
      </c>
    </row>
    <row r="15" spans="1:7" ht="29.25" customHeight="1">
      <c r="A15" s="6">
        <v>10</v>
      </c>
      <c r="B15" s="17" t="s">
        <v>51</v>
      </c>
      <c r="C15" s="16">
        <v>186</v>
      </c>
      <c r="D15" s="16">
        <v>186</v>
      </c>
      <c r="E15" s="16">
        <v>0</v>
      </c>
      <c r="F15" s="16">
        <v>0</v>
      </c>
      <c r="G15" s="16">
        <v>186</v>
      </c>
    </row>
    <row r="16" spans="1:7" ht="29.25" customHeight="1">
      <c r="A16" s="6">
        <v>11</v>
      </c>
      <c r="B16" s="17" t="s">
        <v>52</v>
      </c>
      <c r="C16" s="16">
        <v>102</v>
      </c>
      <c r="D16" s="16">
        <v>9</v>
      </c>
      <c r="E16" s="16">
        <v>94</v>
      </c>
      <c r="F16" s="16">
        <v>0</v>
      </c>
      <c r="G16" s="16">
        <v>146</v>
      </c>
    </row>
    <row r="17" spans="1:9" ht="29.25" customHeight="1">
      <c r="A17" s="6">
        <v>12</v>
      </c>
      <c r="B17" s="17" t="s">
        <v>53</v>
      </c>
      <c r="C17" s="16">
        <v>298</v>
      </c>
      <c r="D17" s="16">
        <v>15</v>
      </c>
      <c r="E17" s="16">
        <v>299</v>
      </c>
      <c r="F17" s="16">
        <v>0</v>
      </c>
      <c r="G17" s="16">
        <v>314</v>
      </c>
    </row>
    <row r="18" spans="1:9" ht="29.25" customHeight="1">
      <c r="A18" s="6">
        <v>13</v>
      </c>
      <c r="B18" s="17" t="s">
        <v>54</v>
      </c>
      <c r="C18" s="16">
        <v>178</v>
      </c>
      <c r="D18" s="16">
        <v>7</v>
      </c>
      <c r="E18" s="16">
        <v>175</v>
      </c>
      <c r="F18" s="16">
        <v>0</v>
      </c>
      <c r="G18" s="16">
        <v>218</v>
      </c>
    </row>
    <row r="19" spans="1:9" ht="29.25" customHeight="1">
      <c r="A19" s="6">
        <v>14</v>
      </c>
      <c r="B19" s="17" t="s">
        <v>55</v>
      </c>
      <c r="C19" s="16">
        <v>138</v>
      </c>
      <c r="D19" s="16">
        <v>7</v>
      </c>
      <c r="E19" s="16">
        <v>130</v>
      </c>
      <c r="F19" s="16">
        <v>0</v>
      </c>
      <c r="G19" s="16">
        <v>138</v>
      </c>
    </row>
    <row r="20" spans="1:9" ht="29.25" customHeight="1">
      <c r="A20" s="6">
        <v>15</v>
      </c>
      <c r="B20" s="17" t="s">
        <v>56</v>
      </c>
      <c r="C20" s="16">
        <v>176</v>
      </c>
      <c r="D20" s="16">
        <v>13</v>
      </c>
      <c r="E20" s="16">
        <v>163</v>
      </c>
      <c r="F20" s="16">
        <v>0</v>
      </c>
      <c r="G20" s="16">
        <v>270</v>
      </c>
    </row>
    <row r="21" spans="1:9" ht="29.25" customHeight="1">
      <c r="A21" s="6">
        <v>16</v>
      </c>
      <c r="B21" s="17" t="s">
        <v>57</v>
      </c>
      <c r="C21" s="16">
        <v>159</v>
      </c>
      <c r="D21" s="16">
        <v>5</v>
      </c>
      <c r="E21" s="16">
        <v>155</v>
      </c>
      <c r="F21" s="16">
        <v>0</v>
      </c>
      <c r="G21" s="16">
        <v>0</v>
      </c>
    </row>
    <row r="22" spans="1:9" ht="29.25" customHeight="1">
      <c r="A22" s="6">
        <v>17</v>
      </c>
      <c r="B22" s="17" t="s">
        <v>58</v>
      </c>
      <c r="C22" s="16">
        <v>109</v>
      </c>
      <c r="D22" s="16">
        <v>7</v>
      </c>
      <c r="E22" s="16">
        <f>C22-D22</f>
        <v>102</v>
      </c>
      <c r="F22" s="16">
        <v>0</v>
      </c>
      <c r="G22" s="16">
        <v>158</v>
      </c>
    </row>
    <row r="23" spans="1:9" ht="29.25" customHeight="1">
      <c r="A23" s="6">
        <v>18</v>
      </c>
      <c r="B23" s="17" t="s">
        <v>59</v>
      </c>
      <c r="C23" s="16">
        <v>98</v>
      </c>
      <c r="D23" s="16">
        <v>2</v>
      </c>
      <c r="E23" s="16">
        <v>96</v>
      </c>
      <c r="F23" s="16">
        <v>0</v>
      </c>
      <c r="G23" s="16">
        <v>98</v>
      </c>
    </row>
    <row r="24" spans="1:9" ht="29.25" customHeight="1">
      <c r="A24" s="6">
        <v>19</v>
      </c>
      <c r="B24" s="17" t="s">
        <v>60</v>
      </c>
      <c r="C24" s="16">
        <v>247</v>
      </c>
      <c r="D24" s="16">
        <v>12</v>
      </c>
      <c r="E24" s="16">
        <v>235</v>
      </c>
      <c r="F24" s="16">
        <v>0</v>
      </c>
      <c r="G24" s="16">
        <v>247</v>
      </c>
    </row>
    <row r="25" spans="1:9" ht="29.25" customHeight="1">
      <c r="A25" s="6">
        <v>20</v>
      </c>
      <c r="B25" s="17" t="s">
        <v>61</v>
      </c>
      <c r="C25" s="22">
        <v>150</v>
      </c>
      <c r="D25" s="22">
        <v>1</v>
      </c>
      <c r="E25" s="22">
        <v>149</v>
      </c>
      <c r="F25" s="22">
        <v>0</v>
      </c>
      <c r="G25" s="24">
        <v>188</v>
      </c>
      <c r="H25" s="23"/>
      <c r="I25" s="23"/>
    </row>
    <row r="26" spans="1:9" ht="29.25" customHeight="1">
      <c r="A26" s="6">
        <v>21</v>
      </c>
      <c r="B26" s="17" t="s">
        <v>62</v>
      </c>
      <c r="C26" s="16">
        <v>150</v>
      </c>
      <c r="D26" s="16">
        <v>150</v>
      </c>
      <c r="E26" s="16">
        <v>0</v>
      </c>
      <c r="F26" s="16">
        <v>150</v>
      </c>
      <c r="G26" s="16">
        <v>256</v>
      </c>
    </row>
    <row r="27" spans="1:9" ht="29.25" customHeight="1">
      <c r="A27" s="6">
        <v>22</v>
      </c>
      <c r="B27" s="17" t="s">
        <v>63</v>
      </c>
      <c r="C27" s="16">
        <v>210</v>
      </c>
      <c r="D27" s="16">
        <v>18</v>
      </c>
      <c r="E27" s="16">
        <v>276</v>
      </c>
      <c r="F27" s="16">
        <v>0</v>
      </c>
      <c r="G27" s="16">
        <v>192</v>
      </c>
    </row>
    <row r="28" spans="1:9" ht="29.25" customHeight="1">
      <c r="A28" s="6">
        <v>23</v>
      </c>
      <c r="B28" s="17" t="s">
        <v>68</v>
      </c>
      <c r="C28" s="16">
        <v>384</v>
      </c>
      <c r="D28" s="16">
        <v>10</v>
      </c>
      <c r="E28" s="16">
        <v>374</v>
      </c>
      <c r="F28" s="16">
        <v>0</v>
      </c>
      <c r="G28" s="16">
        <v>384</v>
      </c>
    </row>
    <row r="29" spans="1:9" ht="29.25" customHeight="1">
      <c r="A29" s="6">
        <v>24</v>
      </c>
      <c r="B29" s="17" t="s">
        <v>69</v>
      </c>
      <c r="C29" s="16">
        <v>615</v>
      </c>
      <c r="D29" s="16">
        <v>104</v>
      </c>
      <c r="E29" s="16">
        <f>C29-D29</f>
        <v>511</v>
      </c>
      <c r="F29" s="16">
        <v>0</v>
      </c>
      <c r="G29" s="16">
        <f>C29</f>
        <v>615</v>
      </c>
    </row>
    <row r="30" spans="1:9" ht="29.25" customHeight="1">
      <c r="A30" s="6">
        <v>25</v>
      </c>
      <c r="B30" s="17" t="s">
        <v>70</v>
      </c>
      <c r="C30" s="16">
        <v>645</v>
      </c>
      <c r="D30" s="16">
        <v>5</v>
      </c>
      <c r="E30" s="16">
        <v>640</v>
      </c>
      <c r="F30" s="16">
        <v>0</v>
      </c>
      <c r="G30" s="16">
        <v>645</v>
      </c>
    </row>
    <row r="31" spans="1:9" ht="29.25" customHeight="1">
      <c r="A31" s="6">
        <v>26</v>
      </c>
      <c r="B31" s="17" t="s">
        <v>71</v>
      </c>
      <c r="C31" s="16">
        <v>340</v>
      </c>
      <c r="D31" s="16">
        <v>8</v>
      </c>
      <c r="E31" s="16">
        <v>332</v>
      </c>
      <c r="F31" s="16">
        <v>0</v>
      </c>
      <c r="G31" s="16">
        <v>0</v>
      </c>
    </row>
    <row r="32" spans="1:9" ht="29.25" customHeight="1">
      <c r="A32" s="6">
        <v>27</v>
      </c>
      <c r="B32" s="28" t="s">
        <v>72</v>
      </c>
      <c r="C32" s="27">
        <v>452</v>
      </c>
      <c r="D32" s="27">
        <v>18</v>
      </c>
      <c r="E32" s="27">
        <v>434</v>
      </c>
      <c r="F32" s="27">
        <v>0</v>
      </c>
      <c r="G32" s="27">
        <v>452</v>
      </c>
    </row>
    <row r="33" spans="1:7" ht="29.25" customHeight="1">
      <c r="A33" s="6">
        <v>28</v>
      </c>
      <c r="B33" s="54" t="s">
        <v>73</v>
      </c>
      <c r="C33" s="53">
        <v>215</v>
      </c>
      <c r="D33" s="53">
        <v>25</v>
      </c>
      <c r="E33" s="53">
        <v>190</v>
      </c>
      <c r="F33" s="53">
        <v>0</v>
      </c>
      <c r="G33" s="53">
        <v>215</v>
      </c>
    </row>
    <row r="34" spans="1:7" ht="29.25" customHeight="1">
      <c r="A34" s="6">
        <v>29</v>
      </c>
      <c r="B34" s="54" t="s">
        <v>74</v>
      </c>
      <c r="C34" s="53">
        <v>482</v>
      </c>
      <c r="D34" s="53">
        <v>18</v>
      </c>
      <c r="E34" s="53">
        <v>464</v>
      </c>
      <c r="F34" s="53">
        <v>18</v>
      </c>
      <c r="G34" s="53">
        <v>0</v>
      </c>
    </row>
    <row r="35" spans="1:7" ht="29.25" customHeight="1">
      <c r="A35" s="6">
        <v>30</v>
      </c>
      <c r="B35" s="17" t="s">
        <v>75</v>
      </c>
      <c r="C35" s="16">
        <v>355</v>
      </c>
      <c r="D35" s="16">
        <v>355</v>
      </c>
      <c r="E35" s="16">
        <v>0</v>
      </c>
      <c r="F35" s="16">
        <v>0</v>
      </c>
      <c r="G35" s="16">
        <v>355</v>
      </c>
    </row>
    <row r="36" spans="1:7" ht="29.25" customHeight="1">
      <c r="A36" s="6">
        <v>31</v>
      </c>
      <c r="B36" s="17" t="s">
        <v>76</v>
      </c>
      <c r="C36" s="16">
        <v>159</v>
      </c>
      <c r="D36" s="16">
        <v>6</v>
      </c>
      <c r="E36" s="16">
        <v>153</v>
      </c>
      <c r="F36" s="16">
        <v>0</v>
      </c>
      <c r="G36" s="16">
        <v>0</v>
      </c>
    </row>
    <row r="37" spans="1:7" ht="29.25" customHeight="1">
      <c r="A37" s="6">
        <v>32</v>
      </c>
      <c r="B37" s="17" t="s">
        <v>77</v>
      </c>
      <c r="C37" s="16"/>
      <c r="D37" s="16"/>
      <c r="E37" s="16"/>
      <c r="F37" s="16"/>
      <c r="G37" s="16"/>
    </row>
    <row r="38" spans="1:7" ht="29.25" customHeight="1">
      <c r="A38" s="6">
        <v>33</v>
      </c>
      <c r="B38" s="17" t="s">
        <v>78</v>
      </c>
      <c r="C38" s="16"/>
      <c r="D38" s="16"/>
      <c r="E38" s="16"/>
      <c r="F38" s="16"/>
      <c r="G38" s="16"/>
    </row>
    <row r="39" spans="1:7" ht="29.25" customHeight="1">
      <c r="A39" s="6">
        <v>34</v>
      </c>
      <c r="B39" s="17" t="s">
        <v>79</v>
      </c>
      <c r="C39" s="16"/>
      <c r="D39" s="16"/>
      <c r="E39" s="16"/>
      <c r="F39" s="16"/>
      <c r="G39" s="16"/>
    </row>
    <row r="40" spans="1:7" ht="29.25" customHeight="1">
      <c r="A40" s="6">
        <v>35</v>
      </c>
      <c r="B40" s="17" t="s">
        <v>80</v>
      </c>
      <c r="C40" s="16"/>
      <c r="D40" s="16"/>
      <c r="E40" s="16"/>
      <c r="F40" s="16"/>
      <c r="G40" s="16"/>
    </row>
    <row r="41" spans="1:7" ht="29.25" customHeight="1">
      <c r="A41" s="6">
        <v>36</v>
      </c>
      <c r="B41" s="55" t="s">
        <v>81</v>
      </c>
      <c r="C41" s="16"/>
      <c r="D41" s="16"/>
      <c r="E41" s="16"/>
      <c r="F41" s="16"/>
      <c r="G41" s="16"/>
    </row>
    <row r="42" spans="1:7" ht="29.25" customHeight="1">
      <c r="A42" s="6">
        <v>37</v>
      </c>
      <c r="B42" s="17" t="s">
        <v>82</v>
      </c>
      <c r="C42" s="16"/>
      <c r="D42" s="16"/>
      <c r="E42" s="16"/>
      <c r="F42" s="16"/>
      <c r="G42" s="16"/>
    </row>
    <row r="43" spans="1:7" ht="29.25" customHeight="1">
      <c r="A43" s="6">
        <v>38</v>
      </c>
      <c r="B43" s="17" t="s">
        <v>83</v>
      </c>
      <c r="C43" s="16"/>
      <c r="D43" s="16"/>
      <c r="E43" s="16"/>
      <c r="F43" s="16"/>
      <c r="G43" s="16"/>
    </row>
    <row r="44" spans="1:7" ht="29.25" customHeight="1">
      <c r="A44" s="46" t="s">
        <v>49</v>
      </c>
      <c r="B44" s="47"/>
      <c r="C44" s="26">
        <f>SUM(C6:C43)</f>
        <v>9318</v>
      </c>
      <c r="D44" s="26">
        <f>SUM(D6:D43)</f>
        <v>1620</v>
      </c>
      <c r="E44" s="26">
        <f t="shared" ref="E44:G44" si="0">SUM(E6:E43)</f>
        <v>7792</v>
      </c>
      <c r="F44" s="26">
        <f t="shared" si="0"/>
        <v>546</v>
      </c>
      <c r="G44" s="26">
        <f t="shared" si="0"/>
        <v>6915</v>
      </c>
    </row>
    <row r="48" spans="1:7" ht="15">
      <c r="F48" s="44" t="s">
        <v>64</v>
      </c>
      <c r="G48" s="44"/>
    </row>
    <row r="49" spans="6:7" ht="15">
      <c r="F49" s="44"/>
      <c r="G49" s="44"/>
    </row>
    <row r="52" spans="6:7" ht="15.75">
      <c r="F52" s="51" t="s">
        <v>65</v>
      </c>
      <c r="G52" s="51"/>
    </row>
    <row r="53" spans="6:7" ht="15">
      <c r="F53" s="44" t="s">
        <v>66</v>
      </c>
      <c r="G53" s="44"/>
    </row>
    <row r="54" spans="6:7" ht="15">
      <c r="F54" s="45" t="s">
        <v>84</v>
      </c>
      <c r="G54" s="45"/>
    </row>
  </sheetData>
  <autoFilter ref="B5:G44" xr:uid="{65BBACAB-7795-41DE-B626-F9C80D300D84}"/>
  <mergeCells count="9">
    <mergeCell ref="F53:G53"/>
    <mergeCell ref="F54:G54"/>
    <mergeCell ref="F48:G48"/>
    <mergeCell ref="A44:B44"/>
    <mergeCell ref="A1:G1"/>
    <mergeCell ref="A3:G3"/>
    <mergeCell ref="F49:G49"/>
    <mergeCell ref="F52:G52"/>
    <mergeCell ref="A2:G2"/>
  </mergeCells>
  <pageMargins left="0.7" right="0.7" top="0.75" bottom="0.75" header="0.3" footer="0.3"/>
  <pageSetup paperSize="9" scale="85" orientation="landscape" horizontalDpi="0" verticalDpi="0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Belum Berlistrik f1</vt:lpstr>
      <vt:lpstr>DATA 01</vt:lpstr>
      <vt:lpstr>DATA 02</vt:lpstr>
      <vt:lpstr>'DATA 01'!Print_Area</vt:lpstr>
      <vt:lpstr>'DATA 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exkcy arnardo</dc:creator>
  <cp:lastModifiedBy>exkcy arnardo</cp:lastModifiedBy>
  <dcterms:created xsi:type="dcterms:W3CDTF">2026-06-29T05:07:40Z</dcterms:created>
  <dcterms:modified xsi:type="dcterms:W3CDTF">2026-06-30T12:01:06Z</dcterms:modified>
</cp:coreProperties>
</file>